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</sheets>
  <definedNames>
    <definedName name="_GoBack" localSheetId="0">Sayfa1!$A$5</definedName>
  </definedNames>
  <calcPr calcId="124519"/>
</workbook>
</file>

<file path=xl/calcChain.xml><?xml version="1.0" encoding="utf-8"?>
<calcChain xmlns="http://schemas.openxmlformats.org/spreadsheetml/2006/main">
  <c r="I16" i="1"/>
  <c r="I12"/>
  <c r="I17"/>
  <c r="I15"/>
  <c r="I13"/>
  <c r="I11"/>
  <c r="I10"/>
  <c r="I20"/>
  <c r="I14"/>
  <c r="G16"/>
  <c r="G12"/>
  <c r="G17"/>
  <c r="G15"/>
  <c r="G13"/>
  <c r="G11"/>
  <c r="G10"/>
  <c r="G20"/>
  <c r="G14"/>
  <c r="E16"/>
  <c r="E12"/>
  <c r="E17"/>
  <c r="E15"/>
  <c r="E13"/>
  <c r="E11"/>
  <c r="E10"/>
  <c r="E20"/>
  <c r="E14"/>
  <c r="I19"/>
  <c r="I18"/>
  <c r="G19"/>
  <c r="G18"/>
  <c r="E19"/>
  <c r="E18"/>
  <c r="I9"/>
  <c r="G9"/>
  <c r="E9"/>
  <c r="J11" l="1"/>
  <c r="J14"/>
  <c r="J20"/>
  <c r="J10"/>
  <c r="J13"/>
  <c r="J15"/>
  <c r="J17"/>
  <c r="J12"/>
  <c r="J16"/>
  <c r="J18"/>
  <c r="J19"/>
  <c r="J9"/>
</calcChain>
</file>

<file path=xl/sharedStrings.xml><?xml version="1.0" encoding="utf-8"?>
<sst xmlns="http://schemas.openxmlformats.org/spreadsheetml/2006/main" count="62" uniqueCount="56">
  <si>
    <t>MALATYA TURGUT ÖZAL ÜNİVERSİTESİ</t>
  </si>
  <si>
    <t>LİSANSÜSTÜ EĞİTİM ENSTİTÜSÜ</t>
  </si>
  <si>
    <t>SIRA NO</t>
  </si>
  <si>
    <t>ADI SOYADI</t>
  </si>
  <si>
    <t>TC</t>
  </si>
  <si>
    <t>(A)</t>
  </si>
  <si>
    <t xml:space="preserve">ALES </t>
  </si>
  <si>
    <t>(B)</t>
  </si>
  <si>
    <t>YABANCI DİL PUANI</t>
  </si>
  <si>
    <t>(C)</t>
  </si>
  <si>
    <t>LİSANS MEZUNİYET NOTU</t>
  </si>
  <si>
    <t>NİHAİ DEĞERLENDİRME SONUCU</t>
  </si>
  <si>
    <t>(A+B+C)</t>
  </si>
  <si>
    <t>DURUM</t>
  </si>
  <si>
    <t>Puanı</t>
  </si>
  <si>
    <t>Puanının %60'u</t>
  </si>
  <si>
    <t>Puanının %20'u</t>
  </si>
  <si>
    <t>Notu</t>
  </si>
  <si>
    <t>Notun %20</t>
  </si>
  <si>
    <t>2023-2024 GÜZ DÖNEMİ</t>
  </si>
  <si>
    <t>İÇ HASTALIKLARI HEMŞİRELİĞİ  ANABİLİM DALI YÜKSEK LİSANS</t>
  </si>
  <si>
    <t>SONUÇLARI</t>
  </si>
  <si>
    <t>KAZANDI</t>
  </si>
  <si>
    <t>1. YEDEK</t>
  </si>
  <si>
    <t>2. YEDEK</t>
  </si>
  <si>
    <t>3. YEDEK</t>
  </si>
  <si>
    <t>4. YEDEK</t>
  </si>
  <si>
    <t>5. YEDEK</t>
  </si>
  <si>
    <t>KAZANAMADI</t>
  </si>
  <si>
    <t>AH*** CE***</t>
  </si>
  <si>
    <t>YA*** ÖZ***</t>
  </si>
  <si>
    <t>ME*** UL***</t>
  </si>
  <si>
    <t>Hİ*** DE***</t>
  </si>
  <si>
    <t xml:space="preserve">AS*** TA*** </t>
  </si>
  <si>
    <t>ZE*** YO***</t>
  </si>
  <si>
    <t>YU*** ZE***</t>
  </si>
  <si>
    <t xml:space="preserve">ÖM*** FA*** KÖ*** </t>
  </si>
  <si>
    <t>BÜ*** AK***</t>
  </si>
  <si>
    <t>İR*** SE***</t>
  </si>
  <si>
    <t>Fİ*** GÖ***</t>
  </si>
  <si>
    <t>ZE***  EL***</t>
  </si>
  <si>
    <t>ME***  ÇE***</t>
  </si>
  <si>
    <r>
      <t>***</t>
    </r>
    <r>
      <rPr>
        <sz val="11"/>
        <color theme="1"/>
        <rFont val="Times New Roman"/>
        <family val="1"/>
        <charset val="162"/>
      </rPr>
      <t>****2372</t>
    </r>
  </si>
  <si>
    <t xml:space="preserve">   Eksik Evrak </t>
  </si>
  <si>
    <t>*******9038</t>
  </si>
  <si>
    <t>*******3196</t>
  </si>
  <si>
    <t>*******5822</t>
  </si>
  <si>
    <t>*******1742</t>
  </si>
  <si>
    <t>*******4760</t>
  </si>
  <si>
    <t>*******1104</t>
  </si>
  <si>
    <t>*******0408</t>
  </si>
  <si>
    <t>*******9948</t>
  </si>
  <si>
    <t>*******7084</t>
  </si>
  <si>
    <t>*******8346</t>
  </si>
  <si>
    <t>*******6922</t>
  </si>
  <si>
    <t>*******4044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</si>
</sst>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Calibri"/>
      <family val="2"/>
      <charset val="162"/>
      <scheme val="minor"/>
    </font>
    <font>
      <sz val="10"/>
      <name val="Open Sans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1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3" borderId="11" xfId="0" applyFont="1" applyFill="1" applyBorder="1" applyAlignment="1">
      <alignment horizontal="center" wrapText="1"/>
    </xf>
    <xf numFmtId="0" fontId="0" fillId="3" borderId="11" xfId="0" applyFill="1" applyBorder="1" applyAlignment="1">
      <alignment wrapText="1"/>
    </xf>
    <xf numFmtId="0" fontId="2" fillId="3" borderId="15" xfId="0" applyFont="1" applyFill="1" applyBorder="1" applyAlignment="1">
      <alignment horizontal="left"/>
    </xf>
    <xf numFmtId="0" fontId="0" fillId="4" borderId="20" xfId="0" applyFill="1" applyBorder="1"/>
    <xf numFmtId="0" fontId="0" fillId="4" borderId="20" xfId="0" applyFill="1" applyBorder="1" applyAlignment="1">
      <alignment horizontal="left"/>
    </xf>
    <xf numFmtId="0" fontId="0" fillId="4" borderId="21" xfId="0" applyFill="1" applyBorder="1"/>
    <xf numFmtId="0" fontId="0" fillId="4" borderId="22" xfId="0" applyFill="1" applyBorder="1"/>
    <xf numFmtId="0" fontId="0" fillId="4" borderId="0" xfId="0" applyFill="1"/>
    <xf numFmtId="0" fontId="0" fillId="5" borderId="0" xfId="0" applyFill="1"/>
    <xf numFmtId="0" fontId="3" fillId="3" borderId="16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left"/>
    </xf>
    <xf numFmtId="0" fontId="5" fillId="3" borderId="21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8" fillId="3" borderId="15" xfId="0" applyFont="1" applyFill="1" applyBorder="1" applyAlignment="1">
      <alignment horizontal="left"/>
    </xf>
    <xf numFmtId="2" fontId="2" fillId="3" borderId="15" xfId="0" applyNumberFormat="1" applyFont="1" applyFill="1" applyBorder="1" applyAlignment="1">
      <alignment horizontal="left"/>
    </xf>
    <xf numFmtId="0" fontId="2" fillId="3" borderId="15" xfId="0" applyFont="1" applyFill="1" applyBorder="1" applyAlignment="1">
      <alignment horizontal="left" wrapText="1"/>
    </xf>
    <xf numFmtId="0" fontId="2" fillId="3" borderId="16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/>
    </xf>
    <xf numFmtId="0" fontId="7" fillId="4" borderId="23" xfId="0" applyFont="1" applyFill="1" applyBorder="1" applyAlignment="1">
      <alignment horizontal="center"/>
    </xf>
    <xf numFmtId="0" fontId="2" fillId="4" borderId="20" xfId="0" applyFont="1" applyFill="1" applyBorder="1"/>
    <xf numFmtId="0" fontId="9" fillId="6" borderId="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8" fillId="6" borderId="15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 textRotation="90" wrapText="1"/>
    </xf>
    <xf numFmtId="0" fontId="1" fillId="3" borderId="10" xfId="0" applyFont="1" applyFill="1" applyBorder="1" applyAlignment="1">
      <alignment horizontal="center" textRotation="90" wrapText="1"/>
    </xf>
    <xf numFmtId="0" fontId="1" fillId="3" borderId="9" xfId="0" applyFont="1" applyFill="1" applyBorder="1" applyAlignment="1">
      <alignment horizontal="center" textRotation="90" wrapText="1"/>
    </xf>
    <xf numFmtId="0" fontId="1" fillId="3" borderId="12" xfId="0" applyFont="1" applyFill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1" fillId="3" borderId="12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23"/>
  <sheetViews>
    <sheetView tabSelected="1" workbookViewId="0">
      <selection activeCell="P26" sqref="P26"/>
    </sheetView>
  </sheetViews>
  <sheetFormatPr defaultRowHeight="15"/>
  <cols>
    <col min="1" max="1" width="14.42578125" customWidth="1"/>
    <col min="2" max="2" width="23" customWidth="1"/>
    <col min="3" max="3" width="16.28515625" customWidth="1"/>
    <col min="4" max="4" width="13.7109375" customWidth="1"/>
    <col min="5" max="5" width="14.5703125" customWidth="1"/>
    <col min="7" max="7" width="13.7109375" customWidth="1"/>
    <col min="8" max="8" width="13.85546875" customWidth="1"/>
    <col min="9" max="9" width="14.140625" customWidth="1"/>
    <col min="10" max="10" width="16.140625" customWidth="1"/>
    <col min="11" max="11" width="16.28515625" customWidth="1"/>
  </cols>
  <sheetData>
    <row r="1" spans="1:1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>
      <c r="A3" s="48" t="s">
        <v>19</v>
      </c>
      <c r="B3" s="49"/>
      <c r="C3" s="49"/>
      <c r="D3" s="49"/>
      <c r="E3" s="49"/>
      <c r="F3" s="49"/>
      <c r="G3" s="49"/>
      <c r="H3" s="49"/>
      <c r="I3" s="49"/>
      <c r="J3" s="49"/>
      <c r="K3" s="50"/>
    </row>
    <row r="4" spans="1:11">
      <c r="A4" s="48" t="s">
        <v>20</v>
      </c>
      <c r="B4" s="49"/>
      <c r="C4" s="49"/>
      <c r="D4" s="49"/>
      <c r="E4" s="49"/>
      <c r="F4" s="49"/>
      <c r="G4" s="49"/>
      <c r="H4" s="49"/>
      <c r="I4" s="49"/>
      <c r="J4" s="49"/>
      <c r="K4" s="50"/>
    </row>
    <row r="5" spans="1:11" ht="15.75" thickBot="1">
      <c r="A5" s="51" t="s">
        <v>21</v>
      </c>
      <c r="B5" s="52"/>
      <c r="C5" s="52"/>
      <c r="D5" s="52"/>
      <c r="E5" s="52"/>
      <c r="F5" s="52"/>
      <c r="G5" s="52"/>
      <c r="H5" s="52"/>
      <c r="I5" s="52"/>
      <c r="J5" s="52"/>
      <c r="K5" s="53"/>
    </row>
    <row r="6" spans="1:11" ht="39">
      <c r="A6" s="34" t="s">
        <v>2</v>
      </c>
      <c r="B6" s="37" t="s">
        <v>3</v>
      </c>
      <c r="C6" s="39" t="s">
        <v>4</v>
      </c>
      <c r="D6" s="41" t="s">
        <v>5</v>
      </c>
      <c r="E6" s="42"/>
      <c r="F6" s="54" t="s">
        <v>7</v>
      </c>
      <c r="G6" s="42"/>
      <c r="H6" s="54" t="s">
        <v>9</v>
      </c>
      <c r="I6" s="42"/>
      <c r="J6" s="1" t="s">
        <v>11</v>
      </c>
      <c r="K6" s="39" t="s">
        <v>13</v>
      </c>
    </row>
    <row r="7" spans="1:11" ht="15.75" thickBot="1">
      <c r="A7" s="35"/>
      <c r="B7" s="38"/>
      <c r="C7" s="40"/>
      <c r="D7" s="43" t="s">
        <v>6</v>
      </c>
      <c r="E7" s="44"/>
      <c r="F7" s="55" t="s">
        <v>8</v>
      </c>
      <c r="G7" s="44"/>
      <c r="H7" s="55" t="s">
        <v>10</v>
      </c>
      <c r="I7" s="44"/>
      <c r="J7" s="1" t="s">
        <v>12</v>
      </c>
      <c r="K7" s="40"/>
    </row>
    <row r="8" spans="1:11" ht="27" thickBot="1">
      <c r="A8" s="36"/>
      <c r="B8" s="38"/>
      <c r="C8" s="40"/>
      <c r="D8" s="1" t="s">
        <v>14</v>
      </c>
      <c r="E8" s="1" t="s">
        <v>15</v>
      </c>
      <c r="F8" s="1" t="s">
        <v>14</v>
      </c>
      <c r="G8" s="1" t="s">
        <v>16</v>
      </c>
      <c r="H8" s="1" t="s">
        <v>17</v>
      </c>
      <c r="I8" s="1" t="s">
        <v>18</v>
      </c>
      <c r="J8" s="2"/>
      <c r="K8" s="40"/>
    </row>
    <row r="9" spans="1:11" ht="15.75" thickBot="1">
      <c r="A9" s="23">
        <v>1</v>
      </c>
      <c r="B9" s="3" t="s">
        <v>29</v>
      </c>
      <c r="C9" s="3" t="s">
        <v>44</v>
      </c>
      <c r="D9" s="3">
        <v>75.362120000000004</v>
      </c>
      <c r="E9" s="3">
        <f t="shared" ref="E9:E20" si="0">D9*0.6</f>
        <v>45.217272000000001</v>
      </c>
      <c r="F9" s="3">
        <v>75</v>
      </c>
      <c r="G9" s="3">
        <f t="shared" ref="G9:G20" si="1">F9*0.2</f>
        <v>15</v>
      </c>
      <c r="H9" s="3">
        <v>89.03</v>
      </c>
      <c r="I9" s="3">
        <f t="shared" ref="I9:I20" si="2">H9*0.2</f>
        <v>17.806000000000001</v>
      </c>
      <c r="J9" s="18">
        <f t="shared" ref="J9:J20" si="3">E9+G9+I9</f>
        <v>78.023272000000006</v>
      </c>
      <c r="K9" s="3" t="s">
        <v>22</v>
      </c>
    </row>
    <row r="10" spans="1:11" ht="15.75" thickBot="1">
      <c r="A10" s="23">
        <v>2</v>
      </c>
      <c r="B10" s="3" t="s">
        <v>30</v>
      </c>
      <c r="C10" s="3" t="s">
        <v>45</v>
      </c>
      <c r="D10" s="3">
        <v>88.083539999999999</v>
      </c>
      <c r="E10" s="3">
        <f t="shared" si="0"/>
        <v>52.850124000000001</v>
      </c>
      <c r="F10" s="3"/>
      <c r="G10" s="3">
        <f t="shared" si="1"/>
        <v>0</v>
      </c>
      <c r="H10" s="3">
        <v>86.23</v>
      </c>
      <c r="I10" s="3">
        <f t="shared" si="2"/>
        <v>17.246000000000002</v>
      </c>
      <c r="J10" s="18">
        <f t="shared" si="3"/>
        <v>70.096124000000003</v>
      </c>
      <c r="K10" s="3" t="s">
        <v>22</v>
      </c>
    </row>
    <row r="11" spans="1:11" ht="15.75" thickBot="1">
      <c r="A11" s="23">
        <v>3</v>
      </c>
      <c r="B11" s="3" t="s">
        <v>31</v>
      </c>
      <c r="C11" s="3" t="s">
        <v>46</v>
      </c>
      <c r="D11" s="3">
        <v>83.17456</v>
      </c>
      <c r="E11" s="3">
        <f t="shared" si="0"/>
        <v>49.904736</v>
      </c>
      <c r="F11" s="3">
        <v>17.5</v>
      </c>
      <c r="G11" s="3">
        <f t="shared" si="1"/>
        <v>3.5</v>
      </c>
      <c r="H11" s="3">
        <v>77.13</v>
      </c>
      <c r="I11" s="3">
        <f t="shared" si="2"/>
        <v>15.426</v>
      </c>
      <c r="J11" s="18">
        <f t="shared" si="3"/>
        <v>68.830736000000002</v>
      </c>
      <c r="K11" s="3" t="s">
        <v>22</v>
      </c>
    </row>
    <row r="12" spans="1:11" ht="15.75" thickBot="1">
      <c r="A12" s="23">
        <v>4</v>
      </c>
      <c r="B12" s="3" t="s">
        <v>32</v>
      </c>
      <c r="C12" s="3" t="s">
        <v>47</v>
      </c>
      <c r="D12" s="3">
        <v>80.618830000000003</v>
      </c>
      <c r="E12" s="3">
        <f t="shared" si="0"/>
        <v>48.371298000000003</v>
      </c>
      <c r="F12" s="3"/>
      <c r="G12" s="3">
        <f t="shared" si="1"/>
        <v>0</v>
      </c>
      <c r="H12" s="19">
        <v>79.7</v>
      </c>
      <c r="I12" s="3">
        <f t="shared" si="2"/>
        <v>15.940000000000001</v>
      </c>
      <c r="J12" s="18">
        <f t="shared" si="3"/>
        <v>64.311298000000008</v>
      </c>
      <c r="K12" s="3" t="s">
        <v>22</v>
      </c>
    </row>
    <row r="13" spans="1:11" ht="15.75" thickBot="1">
      <c r="A13" s="23">
        <v>5</v>
      </c>
      <c r="B13" s="3" t="s">
        <v>33</v>
      </c>
      <c r="C13" s="20" t="s">
        <v>48</v>
      </c>
      <c r="D13" s="3">
        <v>74.361019999999996</v>
      </c>
      <c r="E13" s="3">
        <f t="shared" si="0"/>
        <v>44.616611999999996</v>
      </c>
      <c r="F13" s="3"/>
      <c r="G13" s="3">
        <f t="shared" si="1"/>
        <v>0</v>
      </c>
      <c r="H13" s="3">
        <v>82.96</v>
      </c>
      <c r="I13" s="3">
        <f t="shared" si="2"/>
        <v>16.591999999999999</v>
      </c>
      <c r="J13" s="18">
        <f t="shared" si="3"/>
        <v>61.208611999999995</v>
      </c>
      <c r="K13" s="3" t="s">
        <v>22</v>
      </c>
    </row>
    <row r="14" spans="1:11" ht="15.75" thickBot="1">
      <c r="A14" s="23">
        <v>6</v>
      </c>
      <c r="B14" s="3" t="s">
        <v>34</v>
      </c>
      <c r="C14" s="3" t="s">
        <v>49</v>
      </c>
      <c r="D14" s="3">
        <v>75.527420000000006</v>
      </c>
      <c r="E14" s="3">
        <f t="shared" si="0"/>
        <v>45.316452000000005</v>
      </c>
      <c r="F14" s="3">
        <v>11.25</v>
      </c>
      <c r="G14" s="3">
        <f t="shared" si="1"/>
        <v>2.25</v>
      </c>
      <c r="H14" s="19">
        <v>65.7</v>
      </c>
      <c r="I14" s="3">
        <f t="shared" si="2"/>
        <v>13.14</v>
      </c>
      <c r="J14" s="18">
        <f t="shared" si="3"/>
        <v>60.706452000000006</v>
      </c>
      <c r="K14" s="3" t="s">
        <v>23</v>
      </c>
    </row>
    <row r="15" spans="1:11" ht="15.75" thickBot="1">
      <c r="A15" s="23">
        <v>7</v>
      </c>
      <c r="B15" s="3" t="s">
        <v>35</v>
      </c>
      <c r="C15" s="3" t="s">
        <v>50</v>
      </c>
      <c r="D15" s="3">
        <v>77.541420000000002</v>
      </c>
      <c r="E15" s="3">
        <f t="shared" si="0"/>
        <v>46.524852000000003</v>
      </c>
      <c r="F15" s="3"/>
      <c r="G15" s="3">
        <f t="shared" si="1"/>
        <v>0</v>
      </c>
      <c r="H15" s="3">
        <v>69.430000000000007</v>
      </c>
      <c r="I15" s="3">
        <f t="shared" si="2"/>
        <v>13.886000000000003</v>
      </c>
      <c r="J15" s="18">
        <f t="shared" si="3"/>
        <v>60.410852000000006</v>
      </c>
      <c r="K15" s="3" t="s">
        <v>24</v>
      </c>
    </row>
    <row r="16" spans="1:11" ht="15.75" thickBot="1">
      <c r="A16" s="23">
        <v>8</v>
      </c>
      <c r="B16" s="3" t="s">
        <v>36</v>
      </c>
      <c r="C16" s="3" t="s">
        <v>51</v>
      </c>
      <c r="D16" s="3">
        <v>75.033235000000005</v>
      </c>
      <c r="E16" s="3">
        <f t="shared" si="0"/>
        <v>45.019941000000003</v>
      </c>
      <c r="F16" s="3"/>
      <c r="G16" s="3">
        <f t="shared" si="1"/>
        <v>0</v>
      </c>
      <c r="H16" s="19">
        <v>71.8</v>
      </c>
      <c r="I16" s="3">
        <f t="shared" si="2"/>
        <v>14.36</v>
      </c>
      <c r="J16" s="18">
        <f t="shared" si="3"/>
        <v>59.379941000000002</v>
      </c>
      <c r="K16" s="3" t="s">
        <v>25</v>
      </c>
    </row>
    <row r="17" spans="1:65" ht="15.75" thickBot="1">
      <c r="A17" s="23">
        <v>9</v>
      </c>
      <c r="B17" s="22" t="s">
        <v>37</v>
      </c>
      <c r="C17" s="3" t="s">
        <v>52</v>
      </c>
      <c r="D17" s="3">
        <v>72.675479999999993</v>
      </c>
      <c r="E17" s="3">
        <f t="shared" si="0"/>
        <v>43.605287999999994</v>
      </c>
      <c r="F17" s="3"/>
      <c r="G17" s="3">
        <f t="shared" si="1"/>
        <v>0</v>
      </c>
      <c r="H17" s="3">
        <v>71.760000000000005</v>
      </c>
      <c r="I17" s="3">
        <f t="shared" si="2"/>
        <v>14.352000000000002</v>
      </c>
      <c r="J17" s="18">
        <f t="shared" si="3"/>
        <v>57.957287999999998</v>
      </c>
      <c r="K17" s="3" t="s">
        <v>26</v>
      </c>
    </row>
    <row r="18" spans="1:65" ht="15.75" thickBot="1">
      <c r="A18" s="23">
        <v>10</v>
      </c>
      <c r="B18" s="3" t="s">
        <v>38</v>
      </c>
      <c r="C18" s="21" t="s">
        <v>53</v>
      </c>
      <c r="D18" s="3">
        <v>72.697640000000007</v>
      </c>
      <c r="E18" s="3">
        <f t="shared" si="0"/>
        <v>43.618584000000006</v>
      </c>
      <c r="F18" s="3"/>
      <c r="G18" s="3">
        <f t="shared" si="1"/>
        <v>0</v>
      </c>
      <c r="H18" s="3">
        <v>69.430000000000007</v>
      </c>
      <c r="I18" s="3">
        <f t="shared" si="2"/>
        <v>13.886000000000003</v>
      </c>
      <c r="J18" s="18">
        <f t="shared" si="3"/>
        <v>57.504584000000008</v>
      </c>
      <c r="K18" s="3" t="s">
        <v>27</v>
      </c>
    </row>
    <row r="19" spans="1:65" ht="15.75" thickBot="1">
      <c r="A19" s="27">
        <v>11</v>
      </c>
      <c r="B19" s="28" t="s">
        <v>39</v>
      </c>
      <c r="C19" s="29" t="s">
        <v>54</v>
      </c>
      <c r="D19" s="30">
        <v>70.172529999999995</v>
      </c>
      <c r="E19" s="29">
        <f t="shared" si="0"/>
        <v>42.103517999999994</v>
      </c>
      <c r="F19" s="29"/>
      <c r="G19" s="29">
        <f t="shared" si="1"/>
        <v>0</v>
      </c>
      <c r="H19" s="31">
        <v>73.16</v>
      </c>
      <c r="I19" s="29">
        <f t="shared" si="2"/>
        <v>14.632</v>
      </c>
      <c r="J19" s="32">
        <f t="shared" si="3"/>
        <v>56.735517999999992</v>
      </c>
      <c r="K19" s="29" t="s">
        <v>28</v>
      </c>
    </row>
    <row r="20" spans="1:65" ht="15.75" thickBot="1">
      <c r="A20" s="27">
        <v>12</v>
      </c>
      <c r="B20" s="29" t="s">
        <v>40</v>
      </c>
      <c r="C20" s="29" t="s">
        <v>55</v>
      </c>
      <c r="D20" s="29">
        <v>56.44032</v>
      </c>
      <c r="E20" s="29">
        <f t="shared" si="0"/>
        <v>33.864191999999996</v>
      </c>
      <c r="F20" s="33"/>
      <c r="G20" s="29">
        <f t="shared" si="1"/>
        <v>0</v>
      </c>
      <c r="H20" s="29">
        <v>85.53</v>
      </c>
      <c r="I20" s="29">
        <f t="shared" si="2"/>
        <v>17.106000000000002</v>
      </c>
      <c r="J20" s="32">
        <f t="shared" si="3"/>
        <v>50.970191999999997</v>
      </c>
      <c r="K20" s="29" t="s">
        <v>28</v>
      </c>
    </row>
    <row r="21" spans="1:65" ht="15.75" thickBot="1">
      <c r="A21" s="24"/>
      <c r="B21" s="11"/>
      <c r="C21" s="12"/>
      <c r="D21" s="13"/>
      <c r="E21" s="14"/>
      <c r="F21" s="10"/>
      <c r="G21" s="14"/>
      <c r="H21" s="15"/>
      <c r="I21" s="14"/>
      <c r="J21" s="16"/>
      <c r="K21" s="17"/>
    </row>
    <row r="22" spans="1:65" s="8" customFormat="1">
      <c r="A22" s="25">
        <v>1</v>
      </c>
      <c r="B22" s="26" t="s">
        <v>41</v>
      </c>
      <c r="C22" s="5" t="s">
        <v>42</v>
      </c>
      <c r="D22" s="4" t="s">
        <v>43</v>
      </c>
      <c r="E22" s="6"/>
      <c r="F22" s="6"/>
      <c r="G22" s="6"/>
      <c r="H22" s="6"/>
      <c r="I22" s="6"/>
      <c r="J22" s="6"/>
      <c r="K22" s="7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</row>
    <row r="23" spans="1:65"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</row>
  </sheetData>
  <sortState ref="A2:K22">
    <sortCondition descending="1" ref="J2:J22"/>
  </sortState>
  <mergeCells count="15">
    <mergeCell ref="F6:G6"/>
    <mergeCell ref="F7:G7"/>
    <mergeCell ref="H6:I6"/>
    <mergeCell ref="H7:I7"/>
    <mergeCell ref="K6:K8"/>
    <mergeCell ref="A1:K1"/>
    <mergeCell ref="A2:K2"/>
    <mergeCell ref="A3:K3"/>
    <mergeCell ref="A4:K4"/>
    <mergeCell ref="A5:K5"/>
    <mergeCell ref="A6:A8"/>
    <mergeCell ref="B6:B8"/>
    <mergeCell ref="C6:C8"/>
    <mergeCell ref="D6:E6"/>
    <mergeCell ref="D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2023-09-13T06:24:55Z</dcterms:modified>
</cp:coreProperties>
</file>